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95" s="1"/>
  <c r="L184"/>
  <c r="L175"/>
  <c r="L176" s="1"/>
  <c r="L165"/>
  <c r="L156"/>
  <c r="L157" s="1"/>
  <c r="L146"/>
  <c r="L137"/>
  <c r="L138" s="1"/>
  <c r="L127"/>
  <c r="L118"/>
  <c r="L119" s="1"/>
  <c r="L108"/>
  <c r="L99"/>
  <c r="L100" s="1"/>
  <c r="L89"/>
  <c r="L80"/>
  <c r="L81" s="1"/>
  <c r="L70"/>
  <c r="L61"/>
  <c r="L62" s="1"/>
  <c r="L51"/>
  <c r="L42"/>
  <c r="L43" s="1"/>
  <c r="L32"/>
  <c r="L23"/>
  <c r="L24" s="1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I119" s="1"/>
  <c r="H108"/>
  <c r="H119" s="1"/>
  <c r="G108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96" l="1"/>
  <c r="J195"/>
  <c r="I195"/>
  <c r="H195"/>
  <c r="G195"/>
  <c r="G176"/>
  <c r="J176"/>
  <c r="I176"/>
  <c r="H176"/>
  <c r="J157"/>
  <c r="H157"/>
  <c r="I138"/>
  <c r="G138"/>
  <c r="G119"/>
  <c r="J119"/>
  <c r="I100"/>
  <c r="G100"/>
  <c r="G157"/>
  <c r="I157"/>
  <c r="H138"/>
  <c r="J138"/>
  <c r="H100"/>
  <c r="J100"/>
  <c r="J81"/>
  <c r="J43"/>
  <c r="I43"/>
  <c r="H43"/>
  <c r="G43"/>
  <c r="F43"/>
  <c r="F119"/>
  <c r="F138"/>
  <c r="F157"/>
  <c r="F176"/>
  <c r="F195"/>
  <c r="I24"/>
  <c r="F24"/>
  <c r="J24"/>
  <c r="H24"/>
  <c r="G24"/>
  <c r="H196" l="1"/>
  <c r="J196"/>
  <c r="I196"/>
  <c r="G196"/>
  <c r="F196"/>
</calcChain>
</file>

<file path=xl/sharedStrings.xml><?xml version="1.0" encoding="utf-8"?>
<sst xmlns="http://schemas.openxmlformats.org/spreadsheetml/2006/main" count="321" uniqueCount="115">
  <si>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</si>
  <si>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</si>
  <si>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</si>
  <si>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</si>
  <si>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</si>
  <si>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</si>
  <si>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</si>
  <si>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</si>
  <si>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</si>
  <si>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</si>
  <si>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</si>
  <si>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</si>
  <si>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</si>
  <si>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</si>
  <si>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</si>
  <si>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</si>
  <si>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</si>
  <si>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</si>
  <si>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</si>
  <si>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</si>
  <si>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</si>
  <si>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</si>
  <si>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</si>
  <si>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</si>
  <si>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</si>
  <si>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</si>
  <si>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</si>
  <si>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</si>
  <si>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</si>
  <si>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</si>
  <si>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</si>
  <si>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</si>
  <si>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</si>
  <si>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</si>
  <si>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</si>
  <si>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</si>
  <si>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</si>
  <si>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</si>
  <si>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</si>
  <si>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белокочанной капусты с помидорами и огурцами</t>
  </si>
  <si>
    <t>54-6з</t>
  </si>
  <si>
    <t>Рассольник Ленинградский</t>
  </si>
  <si>
    <t>54-3с</t>
  </si>
  <si>
    <t>54-16м</t>
  </si>
  <si>
    <t>Макароны отварные</t>
  </si>
  <si>
    <t>54-1г</t>
  </si>
  <si>
    <t>Тефтели из говядины с рисом с соусом молочным натуральным</t>
  </si>
  <si>
    <t>Сок</t>
  </si>
  <si>
    <t>пром.</t>
  </si>
  <si>
    <t>Пшеничный</t>
  </si>
  <si>
    <t>Ржаной</t>
  </si>
  <si>
    <t>Огурец в нарезке</t>
  </si>
  <si>
    <t>54-2з</t>
  </si>
  <si>
    <t>Суп картофельный с макаронными изделиями</t>
  </si>
  <si>
    <t>54-24с</t>
  </si>
  <si>
    <t>Печень говяжья по-строгановски</t>
  </si>
  <si>
    <t>54-18м</t>
  </si>
  <si>
    <t>Рис отварной</t>
  </si>
  <si>
    <t>54-6г</t>
  </si>
  <si>
    <t>Компот из смородины</t>
  </si>
  <si>
    <t>54-7хн</t>
  </si>
  <si>
    <t>Салат из белокочанной капусты с морковью</t>
  </si>
  <si>
    <t>54-8з</t>
  </si>
  <si>
    <t>Суп гороховый</t>
  </si>
  <si>
    <t>54-8с</t>
  </si>
  <si>
    <t>Жаркое по-домашнему из курицы</t>
  </si>
  <si>
    <t>54-28м</t>
  </si>
  <si>
    <t>Компот из смеси сухофруктов</t>
  </si>
  <si>
    <t>54-1хн</t>
  </si>
  <si>
    <t>Салат из свежих помидоров и огурцов</t>
  </si>
  <si>
    <t>54-5з</t>
  </si>
  <si>
    <t>Суп картофельный с клецками</t>
  </si>
  <si>
    <t>54-6с</t>
  </si>
  <si>
    <t>Капуста тушеная с мясом</t>
  </si>
  <si>
    <t>54-10м</t>
  </si>
  <si>
    <t>Компот из кураги</t>
  </si>
  <si>
    <t>54-2хн</t>
  </si>
  <si>
    <t>Салат из моркови и яблок</t>
  </si>
  <si>
    <t>54-11з</t>
  </si>
  <si>
    <t>Борщ с капустой и картофелеем со сметаной</t>
  </si>
  <si>
    <t>54-2с</t>
  </si>
  <si>
    <t>Картофельное пюре</t>
  </si>
  <si>
    <t>54-11г</t>
  </si>
  <si>
    <t>Котлета из говядины с соусом красным основным</t>
  </si>
  <si>
    <t>Компот из свежих яблок</t>
  </si>
  <si>
    <t>54-32хн</t>
  </si>
  <si>
    <t>Салат из белокочанной капусты</t>
  </si>
  <si>
    <t>54-7з</t>
  </si>
  <si>
    <t>Щи из свежей капусты со сметаной</t>
  </si>
  <si>
    <t>54-1с</t>
  </si>
  <si>
    <t>Биточек из говядины с соусом красным основным</t>
  </si>
  <si>
    <t>54-6м</t>
  </si>
  <si>
    <t>Каша гречневая рассыпчатая</t>
  </si>
  <si>
    <t>54-4г</t>
  </si>
  <si>
    <t>Суп крестьянский с крупой (крупа рисовая)</t>
  </si>
  <si>
    <t>54-11с</t>
  </si>
  <si>
    <t>54-3р</t>
  </si>
  <si>
    <t>Котлета рыбная (минтай) с соусом молочным натуральным</t>
  </si>
  <si>
    <t>Борщ с капустой и картофелем со сметаной</t>
  </si>
  <si>
    <t>Плов с курицей</t>
  </si>
  <si>
    <t>54-12м</t>
  </si>
  <si>
    <t>Курица тушеная с морковью</t>
  </si>
  <si>
    <t>54-25м</t>
  </si>
  <si>
    <t>Компот из яблок и лимона</t>
  </si>
  <si>
    <t>54-34хн</t>
  </si>
  <si>
    <t>Свекольник</t>
  </si>
  <si>
    <t>54-18с</t>
  </si>
  <si>
    <t>Тефтели из говядины с рисом и соусом красным основным</t>
  </si>
  <si>
    <t>54-3соус</t>
  </si>
  <si>
    <t>Капуста тушеная</t>
  </si>
  <si>
    <t>54-8г</t>
  </si>
  <si>
    <t>54-35хн</t>
  </si>
  <si>
    <t>МКОУ Квашнинская ООШ</t>
  </si>
  <si>
    <t>директор</t>
  </si>
  <si>
    <t>Анохина Е. С.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</si>
</sst>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M7" sqref="M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112</v>
      </c>
      <c r="D1" s="55"/>
      <c r="E1" s="55"/>
      <c r="F1" s="12" t="s">
        <v>16</v>
      </c>
      <c r="G1" s="2" t="s">
        <v>17</v>
      </c>
      <c r="H1" s="56" t="s">
        <v>113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114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25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1.4</v>
      </c>
      <c r="H14" s="43">
        <v>6.6</v>
      </c>
      <c r="I14" s="43">
        <v>2.1</v>
      </c>
      <c r="J14" s="43">
        <v>73.5</v>
      </c>
      <c r="K14" s="44" t="s">
        <v>40</v>
      </c>
      <c r="L14" s="43">
        <v>5.0999999999999996</v>
      </c>
    </row>
    <row r="15" spans="1:12" ht="1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4.8</v>
      </c>
      <c r="H15" s="43">
        <v>5.8</v>
      </c>
      <c r="I15" s="43">
        <v>13.6</v>
      </c>
      <c r="J15" s="43">
        <v>125.5</v>
      </c>
      <c r="K15" s="44" t="s">
        <v>42</v>
      </c>
      <c r="L15" s="43">
        <v>15.3</v>
      </c>
    </row>
    <row r="16" spans="1:12" ht="25.5">
      <c r="A16" s="23"/>
      <c r="B16" s="15"/>
      <c r="C16" s="11"/>
      <c r="D16" s="7" t="s">
        <v>28</v>
      </c>
      <c r="E16" s="42" t="s">
        <v>46</v>
      </c>
      <c r="F16" s="43">
        <v>140</v>
      </c>
      <c r="G16" s="43">
        <v>14.8</v>
      </c>
      <c r="H16" s="43">
        <v>16.899999999999999</v>
      </c>
      <c r="I16" s="43">
        <v>12.1</v>
      </c>
      <c r="J16" s="43">
        <v>259.3</v>
      </c>
      <c r="K16" s="44" t="s">
        <v>43</v>
      </c>
      <c r="L16" s="43">
        <v>46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5.3</v>
      </c>
      <c r="H17" s="43">
        <v>4.9000000000000004</v>
      </c>
      <c r="I17" s="43">
        <v>32.799999999999997</v>
      </c>
      <c r="J17" s="43">
        <v>196.8</v>
      </c>
      <c r="K17" s="44" t="s">
        <v>45</v>
      </c>
      <c r="L17" s="43">
        <v>9.5</v>
      </c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</v>
      </c>
      <c r="H18" s="43">
        <v>0</v>
      </c>
      <c r="I18" s="43">
        <v>25.4</v>
      </c>
      <c r="J18" s="43">
        <v>105.6</v>
      </c>
      <c r="K18" s="44" t="s">
        <v>48</v>
      </c>
      <c r="L18" s="43">
        <v>13</v>
      </c>
    </row>
    <row r="19" spans="1:12" ht="15">
      <c r="A19" s="23"/>
      <c r="B19" s="15"/>
      <c r="C19" s="11"/>
      <c r="D19" s="7" t="s">
        <v>31</v>
      </c>
      <c r="E19" s="42" t="s">
        <v>49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70.3</v>
      </c>
      <c r="K19" s="44" t="s">
        <v>48</v>
      </c>
      <c r="L19" s="43">
        <v>2.2000000000000002</v>
      </c>
    </row>
    <row r="20" spans="1:12" ht="1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48</v>
      </c>
      <c r="L20" s="43">
        <v>2.6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31.6</v>
      </c>
      <c r="H23" s="19">
        <f t="shared" si="2"/>
        <v>34.799999999999997</v>
      </c>
      <c r="I23" s="19">
        <f t="shared" si="2"/>
        <v>110.8</v>
      </c>
      <c r="J23" s="19">
        <f t="shared" si="2"/>
        <v>882.2</v>
      </c>
      <c r="K23" s="25"/>
      <c r="L23" s="19">
        <f t="shared" ref="L23" si="3">SUM(L14:L22)</f>
        <v>93.7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810</v>
      </c>
      <c r="G24" s="32">
        <f t="shared" ref="G24:J24" si="4">G13+G23</f>
        <v>31.6</v>
      </c>
      <c r="H24" s="32">
        <f t="shared" si="4"/>
        <v>34.799999999999997</v>
      </c>
      <c r="I24" s="32">
        <f t="shared" si="4"/>
        <v>110.8</v>
      </c>
      <c r="J24" s="32">
        <f t="shared" si="4"/>
        <v>882.2</v>
      </c>
      <c r="K24" s="32"/>
      <c r="L24" s="32">
        <f t="shared" ref="L24" si="5">L13+L23</f>
        <v>93.7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61</v>
      </c>
      <c r="F33" s="43">
        <v>80</v>
      </c>
      <c r="G33" s="43">
        <v>1.3</v>
      </c>
      <c r="H33" s="43">
        <v>8.1</v>
      </c>
      <c r="I33" s="43">
        <v>7.7</v>
      </c>
      <c r="J33" s="43">
        <v>108.7</v>
      </c>
      <c r="K33" s="44" t="s">
        <v>62</v>
      </c>
      <c r="L33" s="43">
        <v>5</v>
      </c>
    </row>
    <row r="34" spans="1:12" ht="15">
      <c r="A34" s="14"/>
      <c r="B34" s="15"/>
      <c r="C34" s="11"/>
      <c r="D34" s="7" t="s">
        <v>27</v>
      </c>
      <c r="E34" s="42" t="s">
        <v>63</v>
      </c>
      <c r="F34" s="43">
        <v>200</v>
      </c>
      <c r="G34" s="43">
        <v>6.7</v>
      </c>
      <c r="H34" s="43">
        <v>4.5999999999999996</v>
      </c>
      <c r="I34" s="43">
        <v>16.3</v>
      </c>
      <c r="J34" s="43">
        <v>133.1</v>
      </c>
      <c r="K34" s="44" t="s">
        <v>64</v>
      </c>
      <c r="L34" s="43">
        <v>7.5</v>
      </c>
    </row>
    <row r="35" spans="1:12" ht="15">
      <c r="A35" s="14"/>
      <c r="B35" s="15"/>
      <c r="C35" s="11"/>
      <c r="D35" s="7" t="s">
        <v>28</v>
      </c>
      <c r="E35" s="42" t="s">
        <v>65</v>
      </c>
      <c r="F35" s="43">
        <v>250</v>
      </c>
      <c r="G35" s="43">
        <v>31</v>
      </c>
      <c r="H35" s="43">
        <v>7.8</v>
      </c>
      <c r="I35" s="43">
        <v>22</v>
      </c>
      <c r="J35" s="43">
        <v>282</v>
      </c>
      <c r="K35" s="44" t="s">
        <v>66</v>
      </c>
      <c r="L35" s="43">
        <v>60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67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 t="s">
        <v>68</v>
      </c>
      <c r="L37" s="43">
        <v>5</v>
      </c>
    </row>
    <row r="38" spans="1:12" ht="15">
      <c r="A38" s="14"/>
      <c r="B38" s="15"/>
      <c r="C38" s="11"/>
      <c r="D38" s="7" t="s">
        <v>31</v>
      </c>
      <c r="E38" s="42" t="s">
        <v>49</v>
      </c>
      <c r="F38" s="43">
        <v>30</v>
      </c>
      <c r="G38" s="43">
        <v>2.2999999999999998</v>
      </c>
      <c r="H38" s="43">
        <v>0.2</v>
      </c>
      <c r="I38" s="43">
        <v>14.8</v>
      </c>
      <c r="J38" s="43">
        <v>70.3</v>
      </c>
      <c r="K38" s="44" t="s">
        <v>48</v>
      </c>
      <c r="L38" s="43">
        <v>2.2000000000000002</v>
      </c>
    </row>
    <row r="39" spans="1:12" ht="15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48</v>
      </c>
      <c r="L39" s="43">
        <v>2.6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43.8</v>
      </c>
      <c r="H42" s="19">
        <f t="shared" ref="H42" si="11">SUM(H33:H41)</f>
        <v>21.099999999999998</v>
      </c>
      <c r="I42" s="19">
        <f t="shared" ref="I42" si="12">SUM(I33:I41)</f>
        <v>90.6</v>
      </c>
      <c r="J42" s="19">
        <f t="shared" ref="J42:L42" si="13">SUM(J33:J41)</f>
        <v>726.3</v>
      </c>
      <c r="K42" s="25"/>
      <c r="L42" s="19">
        <f t="shared" si="13"/>
        <v>82.3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790</v>
      </c>
      <c r="G43" s="32">
        <f t="shared" ref="G43" si="14">G32+G42</f>
        <v>43.8</v>
      </c>
      <c r="H43" s="32">
        <f t="shared" ref="H43" si="15">H32+H42</f>
        <v>21.099999999999998</v>
      </c>
      <c r="I43" s="32">
        <f t="shared" ref="I43" si="16">I32+I42</f>
        <v>90.6</v>
      </c>
      <c r="J43" s="32">
        <f t="shared" ref="J43:L43" si="17">J32+J42</f>
        <v>726.3</v>
      </c>
      <c r="K43" s="32"/>
      <c r="L43" s="32">
        <f t="shared" si="17"/>
        <v>82.3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60</v>
      </c>
      <c r="G52" s="43">
        <v>0.5</v>
      </c>
      <c r="H52" s="43">
        <v>0.1</v>
      </c>
      <c r="I52" s="43">
        <v>1.5</v>
      </c>
      <c r="J52" s="43">
        <v>8.5</v>
      </c>
      <c r="K52" s="44" t="s">
        <v>52</v>
      </c>
      <c r="L52" s="43">
        <v>11</v>
      </c>
    </row>
    <row r="53" spans="1:12" ht="15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4.8</v>
      </c>
      <c r="H53" s="43">
        <v>2.2000000000000002</v>
      </c>
      <c r="I53" s="43">
        <v>15.5</v>
      </c>
      <c r="J53" s="43">
        <v>100.9</v>
      </c>
      <c r="K53" s="44" t="s">
        <v>54</v>
      </c>
      <c r="L53" s="43">
        <v>7</v>
      </c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90</v>
      </c>
      <c r="G54" s="43">
        <v>15.1</v>
      </c>
      <c r="H54" s="43">
        <v>14.3</v>
      </c>
      <c r="I54" s="43">
        <v>6</v>
      </c>
      <c r="J54" s="43">
        <v>212.8</v>
      </c>
      <c r="K54" s="44" t="s">
        <v>56</v>
      </c>
      <c r="L54" s="43">
        <v>35</v>
      </c>
    </row>
    <row r="55" spans="1:12" ht="1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3.6</v>
      </c>
      <c r="H55" s="43">
        <v>4.8</v>
      </c>
      <c r="I55" s="43">
        <v>36.4</v>
      </c>
      <c r="J55" s="43">
        <v>203.5</v>
      </c>
      <c r="K55" s="44" t="s">
        <v>58</v>
      </c>
      <c r="L55" s="43">
        <v>14.5</v>
      </c>
    </row>
    <row r="56" spans="1:12" ht="15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0.3</v>
      </c>
      <c r="H56" s="43">
        <v>0.1</v>
      </c>
      <c r="I56" s="43">
        <v>8.4</v>
      </c>
      <c r="J56" s="43">
        <v>35.5</v>
      </c>
      <c r="K56" s="44" t="s">
        <v>60</v>
      </c>
      <c r="L56" s="43">
        <v>14.5</v>
      </c>
    </row>
    <row r="57" spans="1:12" ht="15">
      <c r="A57" s="23"/>
      <c r="B57" s="15"/>
      <c r="C57" s="11"/>
      <c r="D57" s="7" t="s">
        <v>31</v>
      </c>
      <c r="E57" s="42" t="s">
        <v>49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48</v>
      </c>
      <c r="L57" s="43">
        <v>4.4000000000000004</v>
      </c>
    </row>
    <row r="58" spans="1:12" ht="15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48</v>
      </c>
      <c r="L58" s="43">
        <v>2.6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30.9</v>
      </c>
      <c r="H61" s="19">
        <f t="shared" ref="H61" si="23">SUM(H52:H60)</f>
        <v>22.400000000000002</v>
      </c>
      <c r="I61" s="19">
        <f t="shared" ref="I61" si="24">SUM(I52:I60)</f>
        <v>107.3</v>
      </c>
      <c r="J61" s="19">
        <f t="shared" ref="J61:L61" si="25">SUM(J52:J60)</f>
        <v>753.00000000000011</v>
      </c>
      <c r="K61" s="25"/>
      <c r="L61" s="19">
        <f t="shared" si="25"/>
        <v>89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790</v>
      </c>
      <c r="G62" s="32">
        <f t="shared" ref="G62" si="26">G51+G61</f>
        <v>30.9</v>
      </c>
      <c r="H62" s="32">
        <f t="shared" ref="H62" si="27">H51+H61</f>
        <v>22.400000000000002</v>
      </c>
      <c r="I62" s="32">
        <f t="shared" ref="I62" si="28">I51+I61</f>
        <v>107.3</v>
      </c>
      <c r="J62" s="32">
        <f t="shared" ref="J62:L62" si="29">J51+J61</f>
        <v>753.00000000000011</v>
      </c>
      <c r="K62" s="32"/>
      <c r="L62" s="32">
        <f t="shared" si="29"/>
        <v>89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0.6</v>
      </c>
      <c r="H71" s="43">
        <v>3.1</v>
      </c>
      <c r="I71" s="43">
        <v>1.8</v>
      </c>
      <c r="J71" s="43">
        <v>37.5</v>
      </c>
      <c r="K71" s="44" t="s">
        <v>70</v>
      </c>
      <c r="L71" s="43">
        <v>6</v>
      </c>
    </row>
    <row r="72" spans="1:12" ht="15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5.8</v>
      </c>
      <c r="H72" s="43">
        <v>4.0999999999999996</v>
      </c>
      <c r="I72" s="43">
        <v>14.2</v>
      </c>
      <c r="J72" s="43">
        <v>117</v>
      </c>
      <c r="K72" s="44" t="s">
        <v>72</v>
      </c>
      <c r="L72" s="43">
        <v>9.5</v>
      </c>
    </row>
    <row r="73" spans="1:12" ht="15">
      <c r="A73" s="23"/>
      <c r="B73" s="15"/>
      <c r="C73" s="11"/>
      <c r="D73" s="7" t="s">
        <v>28</v>
      </c>
      <c r="E73" s="42" t="s">
        <v>73</v>
      </c>
      <c r="F73" s="43">
        <v>200</v>
      </c>
      <c r="G73" s="43">
        <v>22</v>
      </c>
      <c r="H73" s="43">
        <v>22</v>
      </c>
      <c r="I73" s="43">
        <v>13.3</v>
      </c>
      <c r="J73" s="43">
        <v>339.4</v>
      </c>
      <c r="K73" s="44" t="s">
        <v>74</v>
      </c>
      <c r="L73" s="43">
        <v>60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1</v>
      </c>
      <c r="H75" s="43">
        <v>0.1</v>
      </c>
      <c r="I75" s="43">
        <v>15.6</v>
      </c>
      <c r="J75" s="43">
        <v>66.900000000000006</v>
      </c>
      <c r="K75" s="44" t="s">
        <v>76</v>
      </c>
      <c r="L75" s="43">
        <v>7.8</v>
      </c>
    </row>
    <row r="76" spans="1:12" ht="15">
      <c r="A76" s="23"/>
      <c r="B76" s="15"/>
      <c r="C76" s="11"/>
      <c r="D76" s="7" t="s">
        <v>31</v>
      </c>
      <c r="E76" s="42" t="s">
        <v>49</v>
      </c>
      <c r="F76" s="43">
        <v>40</v>
      </c>
      <c r="G76" s="43">
        <v>3</v>
      </c>
      <c r="H76" s="43">
        <v>0.3</v>
      </c>
      <c r="I76" s="43">
        <v>19.7</v>
      </c>
      <c r="J76" s="43">
        <v>93.8</v>
      </c>
      <c r="K76" s="44" t="s">
        <v>48</v>
      </c>
      <c r="L76" s="43">
        <v>2.9</v>
      </c>
    </row>
    <row r="77" spans="1:12" ht="15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48</v>
      </c>
      <c r="L77" s="43">
        <v>2.6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34.4</v>
      </c>
      <c r="H80" s="19">
        <f t="shared" ref="H80" si="35">SUM(H71:H79)</f>
        <v>30</v>
      </c>
      <c r="I80" s="19">
        <f t="shared" ref="I80" si="36">SUM(I71:I79)</f>
        <v>74.599999999999994</v>
      </c>
      <c r="J80" s="19">
        <f t="shared" ref="J80:L80" si="37">SUM(J71:J79)</f>
        <v>705.8</v>
      </c>
      <c r="K80" s="25"/>
      <c r="L80" s="19">
        <f t="shared" si="37"/>
        <v>88.8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780</v>
      </c>
      <c r="G81" s="32">
        <f t="shared" ref="G81" si="38">G70+G80</f>
        <v>34.4</v>
      </c>
      <c r="H81" s="32">
        <f t="shared" ref="H81" si="39">H70+H80</f>
        <v>30</v>
      </c>
      <c r="I81" s="32">
        <f t="shared" ref="I81" si="40">I70+I80</f>
        <v>74.599999999999994</v>
      </c>
      <c r="J81" s="32">
        <f t="shared" ref="J81:L81" si="41">J70+J80</f>
        <v>705.8</v>
      </c>
      <c r="K81" s="32"/>
      <c r="L81" s="32">
        <f t="shared" si="41"/>
        <v>88.8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60</v>
      </c>
      <c r="G90" s="43">
        <v>0.5</v>
      </c>
      <c r="H90" s="43">
        <v>6.1</v>
      </c>
      <c r="I90" s="43">
        <v>4.3</v>
      </c>
      <c r="J90" s="43">
        <v>74.3</v>
      </c>
      <c r="K90" s="44" t="s">
        <v>78</v>
      </c>
      <c r="L90" s="43">
        <v>5.2</v>
      </c>
    </row>
    <row r="91" spans="1:12" ht="15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4.7</v>
      </c>
      <c r="H91" s="43">
        <v>5.7</v>
      </c>
      <c r="I91" s="43">
        <v>10.1</v>
      </c>
      <c r="J91" s="43">
        <v>110.4</v>
      </c>
      <c r="K91" s="44" t="s">
        <v>80</v>
      </c>
      <c r="L91" s="43">
        <v>13</v>
      </c>
    </row>
    <row r="92" spans="1:12" ht="15">
      <c r="A92" s="23"/>
      <c r="B92" s="15"/>
      <c r="C92" s="11"/>
      <c r="D92" s="7" t="s">
        <v>28</v>
      </c>
      <c r="E92" s="42" t="s">
        <v>83</v>
      </c>
      <c r="F92" s="43">
        <v>140</v>
      </c>
      <c r="G92" s="43">
        <v>18</v>
      </c>
      <c r="H92" s="43">
        <v>16.899999999999999</v>
      </c>
      <c r="I92" s="43">
        <v>19.3</v>
      </c>
      <c r="J92" s="43">
        <v>301</v>
      </c>
      <c r="K92" s="44" t="s">
        <v>82</v>
      </c>
      <c r="L92" s="43">
        <v>56</v>
      </c>
    </row>
    <row r="93" spans="1:12" ht="15">
      <c r="A93" s="23"/>
      <c r="B93" s="15"/>
      <c r="C93" s="11"/>
      <c r="D93" s="7" t="s">
        <v>29</v>
      </c>
      <c r="E93" s="42" t="s">
        <v>81</v>
      </c>
      <c r="F93" s="43">
        <v>150</v>
      </c>
      <c r="G93" s="43">
        <v>3.1</v>
      </c>
      <c r="H93" s="43">
        <v>5.3</v>
      </c>
      <c r="I93" s="43">
        <v>19.8</v>
      </c>
      <c r="J93" s="43">
        <v>139.4</v>
      </c>
      <c r="K93" s="44" t="s">
        <v>82</v>
      </c>
      <c r="L93" s="43">
        <v>17</v>
      </c>
    </row>
    <row r="94" spans="1:12" ht="15">
      <c r="A94" s="23"/>
      <c r="B94" s="15"/>
      <c r="C94" s="11"/>
      <c r="D94" s="7" t="s">
        <v>30</v>
      </c>
      <c r="E94" s="42" t="s">
        <v>84</v>
      </c>
      <c r="F94" s="43">
        <v>200</v>
      </c>
      <c r="G94" s="43">
        <v>0.2</v>
      </c>
      <c r="H94" s="43">
        <v>0.1</v>
      </c>
      <c r="I94" s="43">
        <v>9.9</v>
      </c>
      <c r="J94" s="43">
        <v>41.6</v>
      </c>
      <c r="K94" s="44" t="s">
        <v>85</v>
      </c>
      <c r="L94" s="43">
        <v>13</v>
      </c>
    </row>
    <row r="95" spans="1:12" ht="15">
      <c r="A95" s="23"/>
      <c r="B95" s="15"/>
      <c r="C95" s="11"/>
      <c r="D95" s="7" t="s">
        <v>31</v>
      </c>
      <c r="E95" s="42" t="s">
        <v>49</v>
      </c>
      <c r="F95" s="43">
        <v>30</v>
      </c>
      <c r="G95" s="43">
        <v>2.2999999999999998</v>
      </c>
      <c r="H95" s="43">
        <v>0.2</v>
      </c>
      <c r="I95" s="43">
        <v>14.8</v>
      </c>
      <c r="J95" s="43">
        <v>70.3</v>
      </c>
      <c r="K95" s="44" t="s">
        <v>48</v>
      </c>
      <c r="L95" s="43">
        <v>2.2000000000000002</v>
      </c>
    </row>
    <row r="96" spans="1:12" ht="15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48</v>
      </c>
      <c r="L96" s="43">
        <v>2.6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30.8</v>
      </c>
      <c r="H99" s="19">
        <f t="shared" ref="H99" si="47">SUM(H90:H98)</f>
        <v>34.700000000000003</v>
      </c>
      <c r="I99" s="19">
        <f t="shared" ref="I99" si="48">SUM(I90:I98)</f>
        <v>88.2</v>
      </c>
      <c r="J99" s="19">
        <f t="shared" ref="J99:L99" si="49">SUM(J90:J98)</f>
        <v>788.2</v>
      </c>
      <c r="K99" s="25"/>
      <c r="L99" s="19">
        <f t="shared" si="49"/>
        <v>109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810</v>
      </c>
      <c r="G100" s="32">
        <f t="shared" ref="G100" si="50">G89+G99</f>
        <v>30.8</v>
      </c>
      <c r="H100" s="32">
        <f t="shared" ref="H100" si="51">H89+H99</f>
        <v>34.700000000000003</v>
      </c>
      <c r="I100" s="32">
        <f t="shared" ref="I100" si="52">I89+I99</f>
        <v>88.2</v>
      </c>
      <c r="J100" s="32">
        <f t="shared" ref="J100:L100" si="53">J89+J99</f>
        <v>788.2</v>
      </c>
      <c r="K100" s="32"/>
      <c r="L100" s="32">
        <f t="shared" si="53"/>
        <v>109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86</v>
      </c>
      <c r="F109" s="43">
        <v>60</v>
      </c>
      <c r="G109" s="43">
        <v>1.5</v>
      </c>
      <c r="H109" s="43">
        <v>6.1</v>
      </c>
      <c r="I109" s="43">
        <v>6.2</v>
      </c>
      <c r="J109" s="43">
        <v>85.8</v>
      </c>
      <c r="K109" s="44" t="s">
        <v>87</v>
      </c>
      <c r="L109" s="43">
        <v>5</v>
      </c>
    </row>
    <row r="110" spans="1:12" ht="15">
      <c r="A110" s="23"/>
      <c r="B110" s="15"/>
      <c r="C110" s="11"/>
      <c r="D110" s="7" t="s">
        <v>27</v>
      </c>
      <c r="E110" s="42" t="s">
        <v>88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89</v>
      </c>
      <c r="L110" s="43">
        <v>10.4</v>
      </c>
    </row>
    <row r="111" spans="1:12" ht="15">
      <c r="A111" s="23"/>
      <c r="B111" s="15"/>
      <c r="C111" s="11"/>
      <c r="D111" s="7" t="s">
        <v>28</v>
      </c>
      <c r="E111" s="42" t="s">
        <v>90</v>
      </c>
      <c r="F111" s="43">
        <v>140</v>
      </c>
      <c r="G111" s="43">
        <v>18</v>
      </c>
      <c r="H111" s="43">
        <v>16.899999999999999</v>
      </c>
      <c r="I111" s="43">
        <v>19.3</v>
      </c>
      <c r="J111" s="43">
        <v>301</v>
      </c>
      <c r="K111" s="44" t="s">
        <v>91</v>
      </c>
      <c r="L111" s="43">
        <v>56</v>
      </c>
    </row>
    <row r="112" spans="1:12" ht="15">
      <c r="A112" s="23"/>
      <c r="B112" s="15"/>
      <c r="C112" s="11"/>
      <c r="D112" s="7" t="s">
        <v>29</v>
      </c>
      <c r="E112" s="42" t="s">
        <v>92</v>
      </c>
      <c r="F112" s="43">
        <v>150</v>
      </c>
      <c r="G112" s="43">
        <v>8.1999999999999993</v>
      </c>
      <c r="H112" s="43">
        <v>6.3</v>
      </c>
      <c r="I112" s="43">
        <v>35.9</v>
      </c>
      <c r="J112" s="43">
        <v>233.7</v>
      </c>
      <c r="K112" s="44" t="s">
        <v>93</v>
      </c>
      <c r="L112" s="43">
        <v>15</v>
      </c>
    </row>
    <row r="113" spans="1:12" ht="1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1.4</v>
      </c>
      <c r="H113" s="43">
        <v>0.4</v>
      </c>
      <c r="I113" s="43">
        <v>22.8</v>
      </c>
      <c r="J113" s="43">
        <v>100.4</v>
      </c>
      <c r="K113" s="44" t="s">
        <v>48</v>
      </c>
      <c r="L113" s="43">
        <v>13</v>
      </c>
    </row>
    <row r="114" spans="1:12" ht="15">
      <c r="A114" s="23"/>
      <c r="B114" s="15"/>
      <c r="C114" s="11"/>
      <c r="D114" s="7" t="s">
        <v>31</v>
      </c>
      <c r="E114" s="42" t="s">
        <v>49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70.3</v>
      </c>
      <c r="K114" s="44" t="s">
        <v>48</v>
      </c>
      <c r="L114" s="43">
        <v>2.2000000000000002</v>
      </c>
    </row>
    <row r="115" spans="1:12" ht="1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 t="s">
        <v>48</v>
      </c>
      <c r="L115" s="43">
        <v>2.6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38.099999999999994</v>
      </c>
      <c r="H118" s="19">
        <f t="shared" si="56"/>
        <v>35.9</v>
      </c>
      <c r="I118" s="19">
        <f t="shared" si="56"/>
        <v>114.69999999999999</v>
      </c>
      <c r="J118" s="19">
        <f t="shared" si="56"/>
        <v>934.6</v>
      </c>
      <c r="K118" s="25"/>
      <c r="L118" s="19">
        <f t="shared" ref="L118" si="57">SUM(L109:L117)</f>
        <v>104.2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810</v>
      </c>
      <c r="G119" s="32">
        <f t="shared" ref="G119" si="58">G108+G118</f>
        <v>38.099999999999994</v>
      </c>
      <c r="H119" s="32">
        <f t="shared" ref="H119" si="59">H108+H118</f>
        <v>35.9</v>
      </c>
      <c r="I119" s="32">
        <f t="shared" ref="I119" si="60">I108+I118</f>
        <v>114.69999999999999</v>
      </c>
      <c r="J119" s="32">
        <f t="shared" ref="J119:L119" si="61">J108+J118</f>
        <v>934.6</v>
      </c>
      <c r="K119" s="32"/>
      <c r="L119" s="32">
        <f t="shared" si="61"/>
        <v>104.2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39</v>
      </c>
      <c r="F128" s="43">
        <v>60</v>
      </c>
      <c r="G128" s="43">
        <v>1.4</v>
      </c>
      <c r="H128" s="43">
        <v>6.6</v>
      </c>
      <c r="I128" s="43">
        <v>2.1</v>
      </c>
      <c r="J128" s="43">
        <v>73.5</v>
      </c>
      <c r="K128" s="44" t="s">
        <v>40</v>
      </c>
      <c r="L128" s="43">
        <v>5.0999999999999996</v>
      </c>
    </row>
    <row r="129" spans="1:12" ht="15">
      <c r="A129" s="14"/>
      <c r="B129" s="15"/>
      <c r="C129" s="11"/>
      <c r="D129" s="7" t="s">
        <v>27</v>
      </c>
      <c r="E129" s="42" t="s">
        <v>94</v>
      </c>
      <c r="F129" s="43">
        <v>200</v>
      </c>
      <c r="G129" s="43">
        <v>5</v>
      </c>
      <c r="H129" s="43">
        <v>5.8</v>
      </c>
      <c r="I129" s="43">
        <v>11.3</v>
      </c>
      <c r="J129" s="43">
        <v>116.9</v>
      </c>
      <c r="K129" s="44" t="s">
        <v>95</v>
      </c>
      <c r="L129" s="43">
        <v>9</v>
      </c>
    </row>
    <row r="130" spans="1:12" ht="25.5">
      <c r="A130" s="14"/>
      <c r="B130" s="15"/>
      <c r="C130" s="11"/>
      <c r="D130" s="7" t="s">
        <v>28</v>
      </c>
      <c r="E130" s="42" t="s">
        <v>97</v>
      </c>
      <c r="F130" s="43">
        <v>150</v>
      </c>
      <c r="G130" s="43">
        <v>15.8</v>
      </c>
      <c r="H130" s="43">
        <v>6.4</v>
      </c>
      <c r="I130" s="43">
        <v>13.4</v>
      </c>
      <c r="J130" s="43">
        <v>173.9</v>
      </c>
      <c r="K130" s="44" t="s">
        <v>96</v>
      </c>
      <c r="L130" s="43">
        <v>50</v>
      </c>
    </row>
    <row r="131" spans="1:12" ht="15">
      <c r="A131" s="14"/>
      <c r="B131" s="15"/>
      <c r="C131" s="11"/>
      <c r="D131" s="7" t="s">
        <v>29</v>
      </c>
      <c r="E131" s="42" t="s">
        <v>81</v>
      </c>
      <c r="F131" s="43">
        <v>150</v>
      </c>
      <c r="G131" s="43">
        <v>3.1</v>
      </c>
      <c r="H131" s="43">
        <v>5.3</v>
      </c>
      <c r="I131" s="43">
        <v>19.8</v>
      </c>
      <c r="J131" s="43">
        <v>139.4</v>
      </c>
      <c r="K131" s="44" t="s">
        <v>82</v>
      </c>
      <c r="L131" s="43">
        <v>17</v>
      </c>
    </row>
    <row r="132" spans="1:12" ht="1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1</v>
      </c>
      <c r="H132" s="43">
        <v>0.1</v>
      </c>
      <c r="I132" s="43">
        <v>15.6</v>
      </c>
      <c r="J132" s="43">
        <v>66.900000000000006</v>
      </c>
      <c r="K132" s="44" t="s">
        <v>76</v>
      </c>
      <c r="L132" s="43">
        <v>7.8</v>
      </c>
    </row>
    <row r="133" spans="1:12" ht="15">
      <c r="A133" s="14"/>
      <c r="B133" s="15"/>
      <c r="C133" s="11"/>
      <c r="D133" s="7" t="s">
        <v>31</v>
      </c>
      <c r="E133" s="42" t="s">
        <v>49</v>
      </c>
      <c r="F133" s="43">
        <v>40</v>
      </c>
      <c r="G133" s="43">
        <v>3</v>
      </c>
      <c r="H133" s="43">
        <v>0.3</v>
      </c>
      <c r="I133" s="43">
        <v>19.7</v>
      </c>
      <c r="J133" s="43">
        <v>93.8</v>
      </c>
      <c r="K133" s="44" t="s">
        <v>48</v>
      </c>
      <c r="L133" s="43">
        <v>2.9</v>
      </c>
    </row>
    <row r="134" spans="1:12" ht="1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48</v>
      </c>
      <c r="L134" s="43">
        <v>2.6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31.300000000000004</v>
      </c>
      <c r="H137" s="19">
        <f t="shared" si="64"/>
        <v>24.9</v>
      </c>
      <c r="I137" s="19">
        <f t="shared" si="64"/>
        <v>91.9</v>
      </c>
      <c r="J137" s="19">
        <f t="shared" si="64"/>
        <v>715.6</v>
      </c>
      <c r="K137" s="25"/>
      <c r="L137" s="19">
        <f t="shared" ref="L137" si="65">SUM(L128:L136)</f>
        <v>94.399999999999991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830</v>
      </c>
      <c r="G138" s="32">
        <f t="shared" ref="G138" si="66">G127+G137</f>
        <v>31.300000000000004</v>
      </c>
      <c r="H138" s="32">
        <f t="shared" ref="H138" si="67">H127+H137</f>
        <v>24.9</v>
      </c>
      <c r="I138" s="32">
        <f t="shared" ref="I138" si="68">I127+I137</f>
        <v>91.9</v>
      </c>
      <c r="J138" s="32">
        <f t="shared" ref="J138:L138" si="69">J127+J137</f>
        <v>715.6</v>
      </c>
      <c r="K138" s="32"/>
      <c r="L138" s="32">
        <f t="shared" si="69"/>
        <v>94.399999999999991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61</v>
      </c>
      <c r="F147" s="43">
        <v>60</v>
      </c>
      <c r="G147" s="43">
        <v>1</v>
      </c>
      <c r="H147" s="43">
        <v>6.1</v>
      </c>
      <c r="I147" s="43">
        <v>5.8</v>
      </c>
      <c r="J147" s="43">
        <v>81.5</v>
      </c>
      <c r="K147" s="44" t="s">
        <v>62</v>
      </c>
      <c r="L147" s="43">
        <v>5</v>
      </c>
    </row>
    <row r="148" spans="1:12" ht="15">
      <c r="A148" s="23"/>
      <c r="B148" s="15"/>
      <c r="C148" s="11"/>
      <c r="D148" s="7" t="s">
        <v>27</v>
      </c>
      <c r="E148" s="42" t="s">
        <v>98</v>
      </c>
      <c r="F148" s="43">
        <v>200</v>
      </c>
      <c r="G148" s="43">
        <v>4.7</v>
      </c>
      <c r="H148" s="43">
        <v>5.7</v>
      </c>
      <c r="I148" s="43">
        <v>10.1</v>
      </c>
      <c r="J148" s="43">
        <v>110.4</v>
      </c>
      <c r="K148" s="44" t="s">
        <v>80</v>
      </c>
      <c r="L148" s="43">
        <v>13</v>
      </c>
    </row>
    <row r="149" spans="1:12" ht="15">
      <c r="A149" s="23"/>
      <c r="B149" s="15"/>
      <c r="C149" s="11"/>
      <c r="D149" s="7" t="s">
        <v>28</v>
      </c>
      <c r="E149" s="42" t="s">
        <v>99</v>
      </c>
      <c r="F149" s="43">
        <v>200</v>
      </c>
      <c r="G149" s="43">
        <v>27.2</v>
      </c>
      <c r="H149" s="43">
        <v>8.1</v>
      </c>
      <c r="I149" s="43">
        <v>33.200000000000003</v>
      </c>
      <c r="J149" s="43">
        <v>314.60000000000002</v>
      </c>
      <c r="K149" s="44" t="s">
        <v>100</v>
      </c>
      <c r="L149" s="43">
        <v>55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0.3</v>
      </c>
      <c r="H151" s="43">
        <v>0.1</v>
      </c>
      <c r="I151" s="43">
        <v>8.4</v>
      </c>
      <c r="J151" s="43">
        <v>35.5</v>
      </c>
      <c r="K151" s="44" t="s">
        <v>60</v>
      </c>
      <c r="L151" s="43">
        <v>14.5</v>
      </c>
    </row>
    <row r="152" spans="1:12" ht="15">
      <c r="A152" s="23"/>
      <c r="B152" s="15"/>
      <c r="C152" s="11"/>
      <c r="D152" s="7" t="s">
        <v>31</v>
      </c>
      <c r="E152" s="42" t="s">
        <v>49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 t="s">
        <v>48</v>
      </c>
      <c r="L152" s="43">
        <v>4.4000000000000004</v>
      </c>
    </row>
    <row r="153" spans="1:12" ht="15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44" t="s">
        <v>48</v>
      </c>
      <c r="L153" s="43">
        <v>2.6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39.799999999999997</v>
      </c>
      <c r="H156" s="19">
        <f t="shared" si="72"/>
        <v>20.9</v>
      </c>
      <c r="I156" s="19">
        <f t="shared" si="72"/>
        <v>97</v>
      </c>
      <c r="J156" s="19">
        <f t="shared" si="72"/>
        <v>733.80000000000007</v>
      </c>
      <c r="K156" s="25"/>
      <c r="L156" s="19">
        <f t="shared" ref="L156" si="73">SUM(L147:L155)</f>
        <v>94.5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750</v>
      </c>
      <c r="G157" s="32">
        <f t="shared" ref="G157" si="74">G146+G156</f>
        <v>39.799999999999997</v>
      </c>
      <c r="H157" s="32">
        <f t="shared" ref="H157" si="75">H146+H156</f>
        <v>20.9</v>
      </c>
      <c r="I157" s="32">
        <f t="shared" ref="I157" si="76">I146+I156</f>
        <v>97</v>
      </c>
      <c r="J157" s="32">
        <f t="shared" ref="J157:L157" si="77">J146+J156</f>
        <v>733.80000000000007</v>
      </c>
      <c r="K157" s="32"/>
      <c r="L157" s="32">
        <f t="shared" si="77"/>
        <v>94.5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69</v>
      </c>
      <c r="F166" s="43">
        <v>60</v>
      </c>
      <c r="G166" s="43">
        <v>0.6</v>
      </c>
      <c r="H166" s="43">
        <v>3.1</v>
      </c>
      <c r="I166" s="43">
        <v>1.8</v>
      </c>
      <c r="J166" s="43">
        <v>37.5</v>
      </c>
      <c r="K166" s="44" t="s">
        <v>70</v>
      </c>
      <c r="L166" s="43">
        <v>6</v>
      </c>
    </row>
    <row r="167" spans="1:12" ht="15">
      <c r="A167" s="23"/>
      <c r="B167" s="15"/>
      <c r="C167" s="11"/>
      <c r="D167" s="7" t="s">
        <v>27</v>
      </c>
      <c r="E167" s="42" t="s">
        <v>41</v>
      </c>
      <c r="F167" s="43">
        <v>200</v>
      </c>
      <c r="G167" s="43">
        <v>4.8</v>
      </c>
      <c r="H167" s="43">
        <v>5.8</v>
      </c>
      <c r="I167" s="43">
        <v>13.6</v>
      </c>
      <c r="J167" s="43">
        <v>125.5</v>
      </c>
      <c r="K167" s="44" t="s">
        <v>42</v>
      </c>
      <c r="L167" s="43">
        <v>15.3</v>
      </c>
    </row>
    <row r="168" spans="1:12" ht="15">
      <c r="A168" s="23"/>
      <c r="B168" s="15"/>
      <c r="C168" s="11"/>
      <c r="D168" s="7" t="s">
        <v>28</v>
      </c>
      <c r="E168" s="42" t="s">
        <v>101</v>
      </c>
      <c r="F168" s="43">
        <v>100</v>
      </c>
      <c r="G168" s="43">
        <v>14.1</v>
      </c>
      <c r="H168" s="43">
        <v>5.8</v>
      </c>
      <c r="I168" s="43">
        <v>4.4000000000000004</v>
      </c>
      <c r="J168" s="43">
        <v>126.4</v>
      </c>
      <c r="K168" s="44" t="s">
        <v>102</v>
      </c>
      <c r="L168" s="43">
        <v>50</v>
      </c>
    </row>
    <row r="169" spans="1:12" ht="15">
      <c r="A169" s="23"/>
      <c r="B169" s="15"/>
      <c r="C169" s="11"/>
      <c r="D169" s="7" t="s">
        <v>29</v>
      </c>
      <c r="E169" s="42" t="s">
        <v>44</v>
      </c>
      <c r="F169" s="43">
        <v>150</v>
      </c>
      <c r="G169" s="43">
        <v>5.3</v>
      </c>
      <c r="H169" s="43">
        <v>4.9000000000000004</v>
      </c>
      <c r="I169" s="43">
        <v>32.799999999999997</v>
      </c>
      <c r="J169" s="43">
        <v>196.8</v>
      </c>
      <c r="K169" s="44" t="s">
        <v>45</v>
      </c>
      <c r="L169" s="43">
        <v>9.5</v>
      </c>
    </row>
    <row r="170" spans="1:12" ht="15">
      <c r="A170" s="23"/>
      <c r="B170" s="15"/>
      <c r="C170" s="11"/>
      <c r="D170" s="7" t="s">
        <v>30</v>
      </c>
      <c r="E170" s="42" t="s">
        <v>103</v>
      </c>
      <c r="F170" s="43">
        <v>200</v>
      </c>
      <c r="G170" s="43">
        <v>0.2</v>
      </c>
      <c r="H170" s="43">
        <v>0.2</v>
      </c>
      <c r="I170" s="43">
        <v>11</v>
      </c>
      <c r="J170" s="43">
        <v>46.7</v>
      </c>
      <c r="K170" s="44" t="s">
        <v>104</v>
      </c>
      <c r="L170" s="43">
        <v>13</v>
      </c>
    </row>
    <row r="171" spans="1:12" ht="15">
      <c r="A171" s="23"/>
      <c r="B171" s="15"/>
      <c r="C171" s="11"/>
      <c r="D171" s="7" t="s">
        <v>31</v>
      </c>
      <c r="E171" s="42" t="s">
        <v>49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 t="s">
        <v>48</v>
      </c>
      <c r="L171" s="43">
        <v>4.4000000000000004</v>
      </c>
    </row>
    <row r="172" spans="1:12" ht="1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48</v>
      </c>
      <c r="L172" s="43">
        <v>2.6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31.6</v>
      </c>
      <c r="H175" s="19">
        <f t="shared" si="80"/>
        <v>20.7</v>
      </c>
      <c r="I175" s="19">
        <f t="shared" si="80"/>
        <v>103.1</v>
      </c>
      <c r="J175" s="19">
        <f t="shared" si="80"/>
        <v>724.7</v>
      </c>
      <c r="K175" s="25"/>
      <c r="L175" s="19">
        <f t="shared" ref="L175" si="81">SUM(L166:L174)</f>
        <v>100.8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800</v>
      </c>
      <c r="G176" s="32">
        <f t="shared" ref="G176" si="82">G165+G175</f>
        <v>31.6</v>
      </c>
      <c r="H176" s="32">
        <f t="shared" ref="H176" si="83">H165+H175</f>
        <v>20.7</v>
      </c>
      <c r="I176" s="32">
        <f t="shared" ref="I176" si="84">I165+I175</f>
        <v>103.1</v>
      </c>
      <c r="J176" s="32">
        <f t="shared" ref="J176:L176" si="85">J165+J175</f>
        <v>724.7</v>
      </c>
      <c r="K176" s="32"/>
      <c r="L176" s="32">
        <f t="shared" si="85"/>
        <v>100.8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51</v>
      </c>
      <c r="F185" s="43">
        <v>60</v>
      </c>
      <c r="G185" s="43">
        <v>0.5</v>
      </c>
      <c r="H185" s="43">
        <v>0.1</v>
      </c>
      <c r="I185" s="43">
        <v>1.5</v>
      </c>
      <c r="J185" s="43">
        <v>8.5</v>
      </c>
      <c r="K185" s="44" t="s">
        <v>52</v>
      </c>
      <c r="L185" s="43">
        <v>11</v>
      </c>
    </row>
    <row r="186" spans="1:12" ht="15">
      <c r="A186" s="23"/>
      <c r="B186" s="15"/>
      <c r="C186" s="11"/>
      <c r="D186" s="7" t="s">
        <v>27</v>
      </c>
      <c r="E186" s="42" t="s">
        <v>105</v>
      </c>
      <c r="F186" s="43">
        <v>200</v>
      </c>
      <c r="G186" s="43">
        <v>1.8</v>
      </c>
      <c r="H186" s="43">
        <v>4.3</v>
      </c>
      <c r="I186" s="43">
        <v>10.7</v>
      </c>
      <c r="J186" s="43">
        <v>88.3</v>
      </c>
      <c r="K186" s="44" t="s">
        <v>106</v>
      </c>
      <c r="L186" s="43">
        <v>13</v>
      </c>
    </row>
    <row r="187" spans="1:12" ht="25.5">
      <c r="A187" s="23"/>
      <c r="B187" s="15"/>
      <c r="C187" s="11"/>
      <c r="D187" s="7" t="s">
        <v>28</v>
      </c>
      <c r="E187" s="42" t="s">
        <v>107</v>
      </c>
      <c r="F187" s="43">
        <v>150</v>
      </c>
      <c r="G187" s="43">
        <v>16</v>
      </c>
      <c r="H187" s="43">
        <v>15.9</v>
      </c>
      <c r="I187" s="43">
        <v>12.6</v>
      </c>
      <c r="J187" s="43">
        <v>257.2</v>
      </c>
      <c r="K187" s="44" t="s">
        <v>108</v>
      </c>
      <c r="L187" s="43">
        <v>48</v>
      </c>
    </row>
    <row r="188" spans="1:12" ht="15">
      <c r="A188" s="23"/>
      <c r="B188" s="15"/>
      <c r="C188" s="11"/>
      <c r="D188" s="7" t="s">
        <v>29</v>
      </c>
      <c r="E188" s="42" t="s">
        <v>109</v>
      </c>
      <c r="F188" s="43">
        <v>180</v>
      </c>
      <c r="G188" s="43">
        <v>4.3</v>
      </c>
      <c r="H188" s="43">
        <v>5.4</v>
      </c>
      <c r="I188" s="43">
        <v>24</v>
      </c>
      <c r="J188" s="43">
        <v>136.19999999999999</v>
      </c>
      <c r="K188" s="44" t="s">
        <v>110</v>
      </c>
      <c r="L188" s="43">
        <v>18</v>
      </c>
    </row>
    <row r="189" spans="1:12" ht="1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0.4</v>
      </c>
      <c r="H189" s="43">
        <v>0</v>
      </c>
      <c r="I189" s="43">
        <v>19.8</v>
      </c>
      <c r="J189" s="43">
        <v>80.8</v>
      </c>
      <c r="K189" s="44" t="s">
        <v>111</v>
      </c>
      <c r="L189" s="43">
        <v>5</v>
      </c>
    </row>
    <row r="190" spans="1:12" ht="15">
      <c r="A190" s="23"/>
      <c r="B190" s="15"/>
      <c r="C190" s="11"/>
      <c r="D190" s="7" t="s">
        <v>31</v>
      </c>
      <c r="E190" s="42" t="s">
        <v>49</v>
      </c>
      <c r="F190" s="43">
        <v>40</v>
      </c>
      <c r="G190" s="43">
        <v>3</v>
      </c>
      <c r="H190" s="43">
        <v>0.3</v>
      </c>
      <c r="I190" s="43">
        <v>19.7</v>
      </c>
      <c r="J190" s="43">
        <v>93.8</v>
      </c>
      <c r="K190" s="44" t="s">
        <v>48</v>
      </c>
      <c r="L190" s="43">
        <v>2.9</v>
      </c>
    </row>
    <row r="191" spans="1:12" ht="15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48</v>
      </c>
      <c r="L191" s="43">
        <v>2.6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28</v>
      </c>
      <c r="H194" s="19">
        <f t="shared" si="88"/>
        <v>26.400000000000002</v>
      </c>
      <c r="I194" s="19">
        <f t="shared" si="88"/>
        <v>98.3</v>
      </c>
      <c r="J194" s="19">
        <f t="shared" si="88"/>
        <v>716</v>
      </c>
      <c r="K194" s="25"/>
      <c r="L194" s="19">
        <f t="shared" ref="L194" si="89">SUM(L185:L193)</f>
        <v>100.5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860</v>
      </c>
      <c r="G195" s="32">
        <f t="shared" ref="G195" si="90">G184+G194</f>
        <v>28</v>
      </c>
      <c r="H195" s="32">
        <f t="shared" ref="H195" si="91">H184+H194</f>
        <v>26.400000000000002</v>
      </c>
      <c r="I195" s="32">
        <f t="shared" ref="I195" si="92">I184+I194</f>
        <v>98.3</v>
      </c>
      <c r="J195" s="32">
        <f t="shared" ref="J195:L195" si="93">J184+J194</f>
        <v>716</v>
      </c>
      <c r="K195" s="32"/>
      <c r="L195" s="32">
        <f t="shared" si="93"/>
        <v>100.5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803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34.030000000000008</v>
      </c>
      <c r="H196" s="34">
        <f t="shared" si="94"/>
        <v>27.18</v>
      </c>
      <c r="I196" s="34">
        <f t="shared" si="94"/>
        <v>97.649999999999991</v>
      </c>
      <c r="J196" s="34">
        <f t="shared" si="94"/>
        <v>768.0200000000001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95.72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2025-09-05T09:31:57Z</dcterms:modified>
</cp:coreProperties>
</file>